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rojekte\10_QBM Stuttgart WEBSEITE\01_Aktiv\qbm-website-komplett-2026-10-20\webroot\downloads\"/>
    </mc:Choice>
  </mc:AlternateContent>
  <xr:revisionPtr revIDLastSave="0" documentId="13_ncr:1_{0F32530D-152B-4998-AB86-770BC4021EE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DCA-Plan" sheetId="1" r:id="rId1"/>
  </sheets>
  <definedNames>
    <definedName name="_xlnm.Print_Titles" localSheetId="0">'PDCA-Plan'!$14:$14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4" i="1" l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I11" i="1"/>
  <c r="H11" i="1"/>
  <c r="I10" i="1"/>
  <c r="H10" i="1"/>
  <c r="I9" i="1"/>
  <c r="H9" i="1"/>
  <c r="I8" i="1"/>
  <c r="H8" i="1"/>
  <c r="H12" i="1" s="1"/>
  <c r="I12" i="1" s="1"/>
</calcChain>
</file>

<file path=xl/sharedStrings.xml><?xml version="1.0" encoding="utf-8"?>
<sst xmlns="http://schemas.openxmlformats.org/spreadsheetml/2006/main" count="62" uniqueCount="53">
  <si>
    <t>PDCA-Maßnahmenplan</t>
  </si>
  <si>
    <t>Plan – Do – Check – Act: Verbesserungen planen, umsetzen, prüfen und absichern</t>
  </si>
  <si>
    <t>Thema</t>
  </si>
  <si>
    <t>Beispiel: Ausschuss Linie 3 senken</t>
  </si>
  <si>
    <t>Verantwortlich</t>
  </si>
  <si>
    <t>Ziel (messbar)</t>
  </si>
  <si>
    <t>Beispiel: Ausschuss von 2,1 % auf unter 1,0 % bis KW 12</t>
  </si>
  <si>
    <t>Start</t>
  </si>
  <si>
    <t>Phasen</t>
  </si>
  <si>
    <t>Phase</t>
  </si>
  <si>
    <t>Anzahl</t>
  </si>
  <si>
    <t>erledigt</t>
  </si>
  <si>
    <t>P</t>
  </si>
  <si>
    <t>Plan</t>
  </si>
  <si>
    <t>Problem verstehen, Ursache finden, Ziel und Maßnahmen planen</t>
  </si>
  <si>
    <t>D</t>
  </si>
  <si>
    <t>Do</t>
  </si>
  <si>
    <t>Maßnahmen im kleinen Rahmen umsetzen und dokumentieren</t>
  </si>
  <si>
    <t>C</t>
  </si>
  <si>
    <t>Check</t>
  </si>
  <si>
    <t>Wirkung messen: Wurde das Ziel erreicht?</t>
  </si>
  <si>
    <t>A</t>
  </si>
  <si>
    <t>Act</t>
  </si>
  <si>
    <t>Wirksames standardisieren, sonst neuen Zyklus starten</t>
  </si>
  <si>
    <t>Gesamt</t>
  </si>
  <si>
    <t>Maßnahmen</t>
  </si>
  <si>
    <t>Nr.</t>
  </si>
  <si>
    <t>Maßnahme</t>
  </si>
  <si>
    <t>Termin</t>
  </si>
  <si>
    <t>Status</t>
  </si>
  <si>
    <t>Wirksam?</t>
  </si>
  <si>
    <t>Ergebnis / Nachweis</t>
  </si>
  <si>
    <t>P – Plan</t>
  </si>
  <si>
    <t>Ausschuss je Fehlerart auswerten (Pareto)</t>
  </si>
  <si>
    <t>Qualität</t>
  </si>
  <si>
    <t>Maßabweichung = 41 %</t>
  </si>
  <si>
    <t>D – Do</t>
  </si>
  <si>
    <t>Werkzeugwechsel nach Standzeit an Maschine 2</t>
  </si>
  <si>
    <t>Produktion</t>
  </si>
  <si>
    <t>in Arbeit</t>
  </si>
  <si>
    <t>C – Check</t>
  </si>
  <si>
    <t>Ausschuss 4 Wochen verfolgen, Cpk prüfen</t>
  </si>
  <si>
    <t>offen</t>
  </si>
  <si>
    <t>A – Act</t>
  </si>
  <si>
    <t>Standzeitregel in Arbeitsanweisung aufnehmen</t>
  </si>
  <si>
    <t>Prozesstechnik</t>
  </si>
  <si>
    <t>Termine in Rot sind überschritten und noch nicht erledigt. Erst nach Wirksamkeitsprüfung (Check) eine Maßnahme als „wirksam: ja“ markieren.</t>
  </si>
  <si>
    <t>Legende</t>
  </si>
  <si>
    <t>Eingabe</t>
  </si>
  <si>
    <t>gelbe Felder ausfüllen; graue kursive Texte sind Beispiele und können überschrieben werden</t>
  </si>
  <si>
    <t>Formel</t>
  </si>
  <si>
    <t>wird automatisch berechnet – bitte nicht überschreiben</t>
  </si>
  <si>
    <t>QBM Stuttgart · Stuttgarter Straße 122 · 70469 Stuttgart · +49 711 217 20 218 · mail(a)qbm-stuttgart.de · www.qbm-stuttgart.com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</si>
</sst>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charset val="1"/>
    </font>
    <font>
      <b/>
      <sz val="16"/>
      <color rgb="FF0B2E5B"/>
      <name val="Arial"/>
      <charset val="1"/>
    </font>
    <font>
      <sz val="10"/>
      <color rgb="FF4A5568"/>
      <name val="Arial"/>
      <charset val="1"/>
    </font>
    <font>
      <b/>
      <sz val="10"/>
      <color rgb="FF0B2E5B"/>
      <name val="Arial"/>
      <charset val="1"/>
    </font>
    <font>
      <sz val="10"/>
      <color rgb="FF1F4FD1"/>
      <name val="Arial"/>
      <charset val="1"/>
    </font>
    <font>
      <b/>
      <sz val="11"/>
      <color rgb="FFFFFFFF"/>
      <name val="Arial"/>
      <charset val="1"/>
    </font>
    <font>
      <b/>
      <sz val="12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i/>
      <sz val="10"/>
      <color rgb="FF7A869A"/>
      <name val="Arial"/>
      <charset val="1"/>
    </font>
    <font>
      <i/>
      <sz val="9"/>
      <color rgb="FF946600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color rgb="FF4A5568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E8EEF7"/>
        <bgColor rgb="FFD8F0DA"/>
      </patternFill>
    </fill>
    <fill>
      <patternFill patternType="solid">
        <fgColor rgb="FFFFF8E6"/>
        <bgColor rgb="FFFFFFFF"/>
      </patternFill>
    </fill>
    <fill>
      <patternFill patternType="solid">
        <fgColor rgb="FF0B2E5B"/>
        <bgColor rgb="FF333333"/>
      </patternFill>
    </fill>
    <fill>
      <patternFill patternType="solid">
        <fgColor rgb="FF4A6FA5"/>
        <bgColor rgb="FF4A5568"/>
      </patternFill>
    </fill>
    <fill>
      <patternFill patternType="solid">
        <fgColor rgb="FFE3A520"/>
        <bgColor rgb="FFFFCC00"/>
      </patternFill>
    </fill>
    <fill>
      <patternFill patternType="solid">
        <fgColor rgb="FFB07F12"/>
        <bgColor rgb="FF946600"/>
      </patternFill>
    </fill>
  </fills>
  <borders count="2">
    <border>
      <left/>
      <right/>
      <top/>
      <bottom/>
      <diagonal/>
    </border>
    <border>
      <left style="thin">
        <color rgb="FFC9D2E0"/>
      </left>
      <right style="thin">
        <color rgb="FFC9D2E0"/>
      </right>
      <top style="thin">
        <color rgb="FFC9D2E0"/>
      </top>
      <bottom style="thin">
        <color rgb="FFC9D2E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8" fillId="0" borderId="1" xfId="0" applyFont="1" applyBorder="1" applyAlignment="1">
      <alignment vertical="top" wrapText="1"/>
    </xf>
    <xf numFmtId="0" fontId="5" fillId="4" borderId="0" xfId="0" applyFont="1" applyFill="1" applyAlignment="1">
      <alignment vertical="center" indent="1"/>
    </xf>
    <xf numFmtId="164" fontId="4" fillId="3" borderId="1" xfId="0" applyNumberFormat="1" applyFont="1" applyFill="1" applyBorder="1"/>
    <xf numFmtId="0" fontId="4" fillId="3" borderId="1" xfId="0" applyFont="1" applyFill="1" applyBorder="1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3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6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9" fontId="7" fillId="0" borderId="1" xfId="0" applyNumberFormat="1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164" fontId="9" fillId="3" borderId="1" xfId="0" applyNumberFormat="1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vertical="top" wrapText="1"/>
    </xf>
    <xf numFmtId="0" fontId="10" fillId="0" borderId="0" xfId="0" applyFont="1"/>
    <xf numFmtId="0" fontId="3" fillId="0" borderId="0" xfId="0" applyFont="1"/>
    <xf numFmtId="0" fontId="11" fillId="0" borderId="0" xfId="0" applyFont="1"/>
    <xf numFmtId="0" fontId="12" fillId="0" borderId="1" xfId="0" applyFont="1" applyBorder="1"/>
    <xf numFmtId="0" fontId="13" fillId="0" borderId="0" xfId="0" applyFont="1"/>
  </cellXfs>
  <cellStyles count="1">
    <cellStyle name="Standard" xfId="0" builtinId="0"/>
  </cellStyles>
  <dxfs count="4">
    <dxf>
      <fill>
        <patternFill>
          <bgColor rgb="FFFADBD8"/>
        </patternFill>
      </fill>
    </dxf>
    <dxf>
      <fill>
        <patternFill>
          <bgColor rgb="FFFFF1C9"/>
        </patternFill>
      </fill>
    </dxf>
    <dxf>
      <fill>
        <patternFill>
          <bgColor rgb="FFD8F0DA"/>
        </patternFill>
      </fill>
    </dxf>
    <dxf>
      <font>
        <b/>
        <color rgb="FFC0392B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46600"/>
      <rgbColor rgb="FF800080"/>
      <rgbColor rgb="FF008080"/>
      <rgbColor rgb="FFD9D9D9"/>
      <rgbColor rgb="FF878787"/>
      <rgbColor rgb="FF8FA9CF"/>
      <rgbColor rgb="FF993366"/>
      <rgbColor rgb="FFFFF8E6"/>
      <rgbColor rgb="FFE8EEF7"/>
      <rgbColor rgb="FF660066"/>
      <rgbColor rgb="FFFF8080"/>
      <rgbColor rgb="FF1F4FD1"/>
      <rgbColor rgb="FFC9D2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0DA"/>
      <rgbColor rgb="FFFFF1C9"/>
      <rgbColor rgb="FF99CCFF"/>
      <rgbColor rgb="FFFF99CC"/>
      <rgbColor rgb="FFCC99FF"/>
      <rgbColor rgb="FFFADBD8"/>
      <rgbColor rgb="FF3366FF"/>
      <rgbColor rgb="FF33CCCC"/>
      <rgbColor rgb="FF99CC00"/>
      <rgbColor rgb="FFFFCC00"/>
      <rgbColor rgb="FFE3A520"/>
      <rgbColor rgb="FFB07F12"/>
      <rgbColor rgb="FF4A6FA5"/>
      <rgbColor rgb="FF7A869A"/>
      <rgbColor rgb="FF0B2E5B"/>
      <rgbColor rgb="FF339966"/>
      <rgbColor rgb="FF003300"/>
      <rgbColor rgb="FF333300"/>
      <rgbColor rgb="FFC0392B"/>
      <rgbColor rgb="FF993366"/>
      <rgbColor rgb="FF4A556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Maßnahmen je Phase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'PDCA-Plan'!$H$7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8FA9C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'PDCA-Plan'!$G$8:$G$11</c:f>
              <c:strCache>
                <c:ptCount val="4"/>
                <c:pt idx="0">
                  <c:v>Plan</c:v>
                </c:pt>
                <c:pt idx="1">
                  <c:v>Do</c:v>
                </c:pt>
                <c:pt idx="2">
                  <c:v>Check</c:v>
                </c:pt>
                <c:pt idx="3">
                  <c:v>Act</c:v>
                </c:pt>
              </c:strCache>
            </c:strRef>
          </c:cat>
          <c:val>
            <c:numRef>
              <c:f>'PDCA-Plan'!$H$8:$H$11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30-41CC-8C9D-F89EFC6DC54D}"/>
            </c:ext>
          </c:extLst>
        </c:ser>
        <c:ser>
          <c:idx val="1"/>
          <c:order val="1"/>
          <c:tx>
            <c:strRef>
              <c:f>'PDCA-Plan'!$I$7</c:f>
              <c:strCache>
                <c:ptCount val="1"/>
                <c:pt idx="0">
                  <c:v>erledigt</c:v>
                </c:pt>
              </c:strCache>
            </c:strRef>
          </c:tx>
          <c:spPr>
            <a:solidFill>
              <a:srgbClr val="0B2E5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'PDCA-Plan'!$G$8:$G$11</c:f>
              <c:strCache>
                <c:ptCount val="4"/>
                <c:pt idx="0">
                  <c:v>Plan</c:v>
                </c:pt>
                <c:pt idx="1">
                  <c:v>Do</c:v>
                </c:pt>
                <c:pt idx="2">
                  <c:v>Check</c:v>
                </c:pt>
                <c:pt idx="3">
                  <c:v>Act</c:v>
                </c:pt>
              </c:strCache>
            </c:strRef>
          </c:cat>
          <c:val>
            <c:numRef>
              <c:f>'PDCA-Plan'!$I$8:$I$11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30-41CC-8C9D-F89EFC6DC5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625946"/>
        <c:axId val="29996277"/>
      </c:barChart>
      <c:catAx>
        <c:axId val="8262594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9996277"/>
        <c:crosses val="autoZero"/>
        <c:auto val="1"/>
        <c:lblAlgn val="ctr"/>
        <c:lblOffset val="100"/>
        <c:noMultiLvlLbl val="0"/>
      </c:catAx>
      <c:valAx>
        <c:axId val="29996277"/>
        <c:scaling>
          <c:orientation val="minMax"/>
        </c:scaling>
        <c:delete val="0"/>
        <c:axPos val="t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262594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17</xdr:col>
      <xdr:colOff>39240</xdr:colOff>
      <xdr:row>14</xdr:row>
      <xdr:rowOff>129960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2"/>
  <sheetViews>
    <sheetView showGridLines="0" tabSelected="1" zoomScaleNormal="100" workbookViewId="0">
      <pane xSplit="3" ySplit="14" topLeftCell="D15" activePane="bottomRight" state="frozen"/>
      <selection pane="topRight" activeCell="D1" sqref="D1"/>
      <selection pane="bottomLeft" activeCell="A15" sqref="A15"/>
      <selection pane="bottomRight"/>
    </sheetView>
  </sheetViews>
  <sheetFormatPr baseColWidth="10" defaultColWidth="8.7109375" defaultRowHeight="15" x14ac:dyDescent="0.25"/>
  <cols>
    <col min="1" max="1" width="2" customWidth="1"/>
    <col min="2" max="2" width="6" customWidth="1"/>
    <col min="3" max="3" width="16" customWidth="1"/>
    <col min="4" max="4" width="40" customWidth="1"/>
    <col min="5" max="5" width="18" customWidth="1"/>
    <col min="6" max="8" width="14" customWidth="1"/>
    <col min="9" max="9" width="30" customWidth="1"/>
  </cols>
  <sheetData>
    <row r="1" spans="2:9" ht="25.5" customHeight="1" x14ac:dyDescent="0.3">
      <c r="B1" s="5" t="s">
        <v>0</v>
      </c>
    </row>
    <row r="2" spans="2:9" x14ac:dyDescent="0.25">
      <c r="B2" s="6" t="s">
        <v>1</v>
      </c>
    </row>
    <row r="4" spans="2:9" x14ac:dyDescent="0.25">
      <c r="C4" s="7" t="s">
        <v>2</v>
      </c>
      <c r="D4" s="4" t="s">
        <v>3</v>
      </c>
      <c r="E4" s="4"/>
      <c r="F4" s="7" t="s">
        <v>4</v>
      </c>
      <c r="G4" s="4"/>
      <c r="H4" s="4"/>
      <c r="I4" s="4"/>
    </row>
    <row r="5" spans="2:9" x14ac:dyDescent="0.25">
      <c r="C5" s="7" t="s">
        <v>5</v>
      </c>
      <c r="D5" s="4" t="s">
        <v>6</v>
      </c>
      <c r="E5" s="4"/>
      <c r="F5" s="7" t="s">
        <v>7</v>
      </c>
      <c r="G5" s="3">
        <v>46328</v>
      </c>
      <c r="H5" s="3"/>
      <c r="I5" s="3"/>
    </row>
    <row r="7" spans="2:9" ht="19.5" customHeight="1" x14ac:dyDescent="0.25">
      <c r="B7" s="2" t="s">
        <v>8</v>
      </c>
      <c r="C7" s="2"/>
      <c r="D7" s="2"/>
      <c r="E7" s="2"/>
      <c r="F7" s="2"/>
      <c r="G7" s="9" t="s">
        <v>9</v>
      </c>
      <c r="H7" s="9" t="s">
        <v>10</v>
      </c>
      <c r="I7" s="9" t="s">
        <v>11</v>
      </c>
    </row>
    <row r="8" spans="2:9" ht="15" customHeight="1" x14ac:dyDescent="0.25">
      <c r="B8" s="10" t="s">
        <v>12</v>
      </c>
      <c r="C8" s="11" t="s">
        <v>13</v>
      </c>
      <c r="D8" s="1" t="s">
        <v>14</v>
      </c>
      <c r="E8" s="1"/>
      <c r="F8" s="1"/>
      <c r="G8" s="11" t="s">
        <v>13</v>
      </c>
      <c r="H8" s="12">
        <f>COUNTIF($C$15:$C$54,"P*")</f>
        <v>1</v>
      </c>
      <c r="I8" s="12">
        <f>COUNTIFS($C$15:$C$54,"P*",$G$15:$G$54,"erledigt")</f>
        <v>1</v>
      </c>
    </row>
    <row r="9" spans="2:9" ht="15" customHeight="1" x14ac:dyDescent="0.25">
      <c r="B9" s="13" t="s">
        <v>15</v>
      </c>
      <c r="C9" s="11" t="s">
        <v>16</v>
      </c>
      <c r="D9" s="1" t="s">
        <v>17</v>
      </c>
      <c r="E9" s="1"/>
      <c r="F9" s="1"/>
      <c r="G9" s="11" t="s">
        <v>16</v>
      </c>
      <c r="H9" s="12">
        <f>COUNTIF($C$15:$C$54,"D*")</f>
        <v>1</v>
      </c>
      <c r="I9" s="12">
        <f>COUNTIFS($C$15:$C$54,"D*",$G$15:$G$54,"erledigt")</f>
        <v>0</v>
      </c>
    </row>
    <row r="10" spans="2:9" ht="15" customHeight="1" x14ac:dyDescent="0.25">
      <c r="B10" s="14" t="s">
        <v>18</v>
      </c>
      <c r="C10" s="11" t="s">
        <v>19</v>
      </c>
      <c r="D10" s="1" t="s">
        <v>20</v>
      </c>
      <c r="E10" s="1"/>
      <c r="F10" s="1"/>
      <c r="G10" s="11" t="s">
        <v>19</v>
      </c>
      <c r="H10" s="12">
        <f>COUNTIF($C$15:$C$54,"C*")</f>
        <v>1</v>
      </c>
      <c r="I10" s="12">
        <f>COUNTIFS($C$15:$C$54,"C*",$G$15:$G$54,"erledigt")</f>
        <v>0</v>
      </c>
    </row>
    <row r="11" spans="2:9" ht="15" customHeight="1" x14ac:dyDescent="0.25">
      <c r="B11" s="15" t="s">
        <v>21</v>
      </c>
      <c r="C11" s="11" t="s">
        <v>22</v>
      </c>
      <c r="D11" s="1" t="s">
        <v>23</v>
      </c>
      <c r="E11" s="1"/>
      <c r="F11" s="1"/>
      <c r="G11" s="11" t="s">
        <v>22</v>
      </c>
      <c r="H11" s="12">
        <f>COUNTIF($C$15:$C$54,"A*")</f>
        <v>1</v>
      </c>
      <c r="I11" s="12">
        <f>COUNTIFS($C$15:$C$54,"A*",$G$15:$G$54,"erledigt")</f>
        <v>0</v>
      </c>
    </row>
    <row r="12" spans="2:9" x14ac:dyDescent="0.25">
      <c r="G12" s="11" t="s">
        <v>24</v>
      </c>
      <c r="H12" s="11">
        <f>SUM(H8:H11)</f>
        <v>4</v>
      </c>
      <c r="I12" s="16">
        <f>IF(H12=0,0,SUM(I8:I11)/H12)</f>
        <v>0.25</v>
      </c>
    </row>
    <row r="13" spans="2:9" ht="19.5" customHeight="1" x14ac:dyDescent="0.25">
      <c r="B13" s="2" t="s">
        <v>25</v>
      </c>
      <c r="C13" s="2"/>
      <c r="D13" s="2"/>
      <c r="E13" s="2"/>
      <c r="F13" s="2"/>
      <c r="G13" s="2"/>
      <c r="H13" s="2"/>
      <c r="I13" s="2"/>
    </row>
    <row r="14" spans="2:9" x14ac:dyDescent="0.25">
      <c r="B14" s="9" t="s">
        <v>26</v>
      </c>
      <c r="C14" s="9" t="s">
        <v>9</v>
      </c>
      <c r="D14" s="9" t="s">
        <v>27</v>
      </c>
      <c r="E14" s="9" t="s">
        <v>4</v>
      </c>
      <c r="F14" s="9" t="s">
        <v>28</v>
      </c>
      <c r="G14" s="9" t="s">
        <v>29</v>
      </c>
      <c r="H14" s="9" t="s">
        <v>30</v>
      </c>
      <c r="I14" s="9" t="s">
        <v>31</v>
      </c>
    </row>
    <row r="15" spans="2:9" x14ac:dyDescent="0.25">
      <c r="B15" s="12">
        <f t="shared" ref="B15:B54" si="0">IF(D15="","",ROW()-14)</f>
        <v>1</v>
      </c>
      <c r="C15" s="17" t="s">
        <v>32</v>
      </c>
      <c r="D15" s="18" t="s">
        <v>33</v>
      </c>
      <c r="E15" s="18" t="s">
        <v>34</v>
      </c>
      <c r="F15" s="19">
        <v>46335</v>
      </c>
      <c r="G15" s="17" t="s">
        <v>11</v>
      </c>
      <c r="H15" s="17"/>
      <c r="I15" s="18" t="s">
        <v>35</v>
      </c>
    </row>
    <row r="16" spans="2:9" ht="25.5" x14ac:dyDescent="0.25">
      <c r="B16" s="12">
        <f t="shared" si="0"/>
        <v>2</v>
      </c>
      <c r="C16" s="17" t="s">
        <v>36</v>
      </c>
      <c r="D16" s="18" t="s">
        <v>37</v>
      </c>
      <c r="E16" s="18" t="s">
        <v>38</v>
      </c>
      <c r="F16" s="19">
        <v>46349</v>
      </c>
      <c r="G16" s="17" t="s">
        <v>39</v>
      </c>
      <c r="H16" s="17"/>
      <c r="I16" s="17"/>
    </row>
    <row r="17" spans="2:9" x14ac:dyDescent="0.25">
      <c r="B17" s="12">
        <f t="shared" si="0"/>
        <v>3</v>
      </c>
      <c r="C17" s="17" t="s">
        <v>40</v>
      </c>
      <c r="D17" s="18" t="s">
        <v>41</v>
      </c>
      <c r="E17" s="18" t="s">
        <v>34</v>
      </c>
      <c r="F17" s="19">
        <v>46377</v>
      </c>
      <c r="G17" s="17" t="s">
        <v>42</v>
      </c>
      <c r="H17" s="17"/>
      <c r="I17" s="17"/>
    </row>
    <row r="18" spans="2:9" ht="25.5" x14ac:dyDescent="0.25">
      <c r="B18" s="12">
        <f t="shared" si="0"/>
        <v>4</v>
      </c>
      <c r="C18" s="17" t="s">
        <v>43</v>
      </c>
      <c r="D18" s="18" t="s">
        <v>44</v>
      </c>
      <c r="E18" s="18" t="s">
        <v>45</v>
      </c>
      <c r="F18" s="19">
        <v>46388</v>
      </c>
      <c r="G18" s="17" t="s">
        <v>42</v>
      </c>
      <c r="H18" s="17"/>
      <c r="I18" s="17"/>
    </row>
    <row r="19" spans="2:9" x14ac:dyDescent="0.25">
      <c r="B19" s="12" t="str">
        <f t="shared" si="0"/>
        <v/>
      </c>
      <c r="C19" s="17"/>
      <c r="D19" s="17"/>
      <c r="E19" s="17"/>
      <c r="F19" s="20"/>
      <c r="G19" s="17"/>
      <c r="H19" s="17"/>
      <c r="I19" s="17"/>
    </row>
    <row r="20" spans="2:9" x14ac:dyDescent="0.25">
      <c r="B20" s="12" t="str">
        <f t="shared" si="0"/>
        <v/>
      </c>
      <c r="C20" s="17"/>
      <c r="D20" s="17"/>
      <c r="E20" s="17"/>
      <c r="F20" s="20"/>
      <c r="G20" s="17"/>
      <c r="H20" s="17"/>
      <c r="I20" s="17"/>
    </row>
    <row r="21" spans="2:9" x14ac:dyDescent="0.25">
      <c r="B21" s="12" t="str">
        <f t="shared" si="0"/>
        <v/>
      </c>
      <c r="C21" s="17"/>
      <c r="D21" s="17"/>
      <c r="E21" s="17"/>
      <c r="F21" s="20"/>
      <c r="G21" s="17"/>
      <c r="H21" s="17"/>
      <c r="I21" s="17"/>
    </row>
    <row r="22" spans="2:9" x14ac:dyDescent="0.25">
      <c r="B22" s="12" t="str">
        <f t="shared" si="0"/>
        <v/>
      </c>
      <c r="C22" s="17"/>
      <c r="D22" s="17"/>
      <c r="E22" s="17"/>
      <c r="F22" s="20"/>
      <c r="G22" s="17"/>
      <c r="H22" s="17"/>
      <c r="I22" s="17"/>
    </row>
    <row r="23" spans="2:9" x14ac:dyDescent="0.25">
      <c r="B23" s="12" t="str">
        <f t="shared" si="0"/>
        <v/>
      </c>
      <c r="C23" s="17"/>
      <c r="D23" s="17"/>
      <c r="E23" s="17"/>
      <c r="F23" s="20"/>
      <c r="G23" s="17"/>
      <c r="H23" s="17"/>
      <c r="I23" s="17"/>
    </row>
    <row r="24" spans="2:9" x14ac:dyDescent="0.25">
      <c r="B24" s="12" t="str">
        <f t="shared" si="0"/>
        <v/>
      </c>
      <c r="C24" s="17"/>
      <c r="D24" s="17"/>
      <c r="E24" s="17"/>
      <c r="F24" s="20"/>
      <c r="G24" s="17"/>
      <c r="H24" s="17"/>
      <c r="I24" s="17"/>
    </row>
    <row r="25" spans="2:9" x14ac:dyDescent="0.25">
      <c r="B25" s="12" t="str">
        <f t="shared" si="0"/>
        <v/>
      </c>
      <c r="C25" s="17"/>
      <c r="D25" s="17"/>
      <c r="E25" s="17"/>
      <c r="F25" s="20"/>
      <c r="G25" s="17"/>
      <c r="H25" s="17"/>
      <c r="I25" s="17"/>
    </row>
    <row r="26" spans="2:9" x14ac:dyDescent="0.25">
      <c r="B26" s="12" t="str">
        <f t="shared" si="0"/>
        <v/>
      </c>
      <c r="C26" s="17"/>
      <c r="D26" s="17"/>
      <c r="E26" s="17"/>
      <c r="F26" s="20"/>
      <c r="G26" s="17"/>
      <c r="H26" s="17"/>
      <c r="I26" s="17"/>
    </row>
    <row r="27" spans="2:9" x14ac:dyDescent="0.25">
      <c r="B27" s="12" t="str">
        <f t="shared" si="0"/>
        <v/>
      </c>
      <c r="C27" s="17"/>
      <c r="D27" s="17"/>
      <c r="E27" s="17"/>
      <c r="F27" s="20"/>
      <c r="G27" s="17"/>
      <c r="H27" s="17"/>
      <c r="I27" s="17"/>
    </row>
    <row r="28" spans="2:9" x14ac:dyDescent="0.25">
      <c r="B28" s="12" t="str">
        <f t="shared" si="0"/>
        <v/>
      </c>
      <c r="C28" s="17"/>
      <c r="D28" s="17"/>
      <c r="E28" s="17"/>
      <c r="F28" s="20"/>
      <c r="G28" s="17"/>
      <c r="H28" s="17"/>
      <c r="I28" s="17"/>
    </row>
    <row r="29" spans="2:9" x14ac:dyDescent="0.25">
      <c r="B29" s="12" t="str">
        <f t="shared" si="0"/>
        <v/>
      </c>
      <c r="C29" s="17"/>
      <c r="D29" s="17"/>
      <c r="E29" s="17"/>
      <c r="F29" s="20"/>
      <c r="G29" s="17"/>
      <c r="H29" s="17"/>
      <c r="I29" s="17"/>
    </row>
    <row r="30" spans="2:9" x14ac:dyDescent="0.25">
      <c r="B30" s="12" t="str">
        <f t="shared" si="0"/>
        <v/>
      </c>
      <c r="C30" s="17"/>
      <c r="D30" s="17"/>
      <c r="E30" s="17"/>
      <c r="F30" s="20"/>
      <c r="G30" s="17"/>
      <c r="H30" s="17"/>
      <c r="I30" s="17"/>
    </row>
    <row r="31" spans="2:9" x14ac:dyDescent="0.25">
      <c r="B31" s="12" t="str">
        <f t="shared" si="0"/>
        <v/>
      </c>
      <c r="C31" s="17"/>
      <c r="D31" s="17"/>
      <c r="E31" s="17"/>
      <c r="F31" s="20"/>
      <c r="G31" s="17"/>
      <c r="H31" s="17"/>
      <c r="I31" s="17"/>
    </row>
    <row r="32" spans="2:9" x14ac:dyDescent="0.25">
      <c r="B32" s="12" t="str">
        <f t="shared" si="0"/>
        <v/>
      </c>
      <c r="C32" s="17"/>
      <c r="D32" s="17"/>
      <c r="E32" s="17"/>
      <c r="F32" s="20"/>
      <c r="G32" s="17"/>
      <c r="H32" s="17"/>
      <c r="I32" s="17"/>
    </row>
    <row r="33" spans="2:9" x14ac:dyDescent="0.25">
      <c r="B33" s="12" t="str">
        <f t="shared" si="0"/>
        <v/>
      </c>
      <c r="C33" s="17"/>
      <c r="D33" s="17"/>
      <c r="E33" s="17"/>
      <c r="F33" s="20"/>
      <c r="G33" s="17"/>
      <c r="H33" s="17"/>
      <c r="I33" s="17"/>
    </row>
    <row r="34" spans="2:9" x14ac:dyDescent="0.25">
      <c r="B34" s="12" t="str">
        <f t="shared" si="0"/>
        <v/>
      </c>
      <c r="C34" s="17"/>
      <c r="D34" s="17"/>
      <c r="E34" s="17"/>
      <c r="F34" s="20"/>
      <c r="G34" s="17"/>
      <c r="H34" s="17"/>
      <c r="I34" s="17"/>
    </row>
    <row r="35" spans="2:9" x14ac:dyDescent="0.25">
      <c r="B35" s="12" t="str">
        <f t="shared" si="0"/>
        <v/>
      </c>
      <c r="C35" s="17"/>
      <c r="D35" s="17"/>
      <c r="E35" s="17"/>
      <c r="F35" s="20"/>
      <c r="G35" s="17"/>
      <c r="H35" s="17"/>
      <c r="I35" s="17"/>
    </row>
    <row r="36" spans="2:9" x14ac:dyDescent="0.25">
      <c r="B36" s="12" t="str">
        <f t="shared" si="0"/>
        <v/>
      </c>
      <c r="C36" s="17"/>
      <c r="D36" s="17"/>
      <c r="E36" s="17"/>
      <c r="F36" s="20"/>
      <c r="G36" s="17"/>
      <c r="H36" s="17"/>
      <c r="I36" s="17"/>
    </row>
    <row r="37" spans="2:9" x14ac:dyDescent="0.25">
      <c r="B37" s="12" t="str">
        <f t="shared" si="0"/>
        <v/>
      </c>
      <c r="C37" s="17"/>
      <c r="D37" s="17"/>
      <c r="E37" s="17"/>
      <c r="F37" s="20"/>
      <c r="G37" s="17"/>
      <c r="H37" s="17"/>
      <c r="I37" s="17"/>
    </row>
    <row r="38" spans="2:9" x14ac:dyDescent="0.25">
      <c r="B38" s="12" t="str">
        <f t="shared" si="0"/>
        <v/>
      </c>
      <c r="C38" s="17"/>
      <c r="D38" s="17"/>
      <c r="E38" s="17"/>
      <c r="F38" s="20"/>
      <c r="G38" s="17"/>
      <c r="H38" s="17"/>
      <c r="I38" s="17"/>
    </row>
    <row r="39" spans="2:9" x14ac:dyDescent="0.25">
      <c r="B39" s="12" t="str">
        <f t="shared" si="0"/>
        <v/>
      </c>
      <c r="C39" s="17"/>
      <c r="D39" s="17"/>
      <c r="E39" s="17"/>
      <c r="F39" s="20"/>
      <c r="G39" s="17"/>
      <c r="H39" s="17"/>
      <c r="I39" s="17"/>
    </row>
    <row r="40" spans="2:9" x14ac:dyDescent="0.25">
      <c r="B40" s="12" t="str">
        <f t="shared" si="0"/>
        <v/>
      </c>
      <c r="C40" s="17"/>
      <c r="D40" s="17"/>
      <c r="E40" s="17"/>
      <c r="F40" s="20"/>
      <c r="G40" s="17"/>
      <c r="H40" s="17"/>
      <c r="I40" s="17"/>
    </row>
    <row r="41" spans="2:9" x14ac:dyDescent="0.25">
      <c r="B41" s="12" t="str">
        <f t="shared" si="0"/>
        <v/>
      </c>
      <c r="C41" s="17"/>
      <c r="D41" s="17"/>
      <c r="E41" s="17"/>
      <c r="F41" s="20"/>
      <c r="G41" s="17"/>
      <c r="H41" s="17"/>
      <c r="I41" s="17"/>
    </row>
    <row r="42" spans="2:9" x14ac:dyDescent="0.25">
      <c r="B42" s="12" t="str">
        <f t="shared" si="0"/>
        <v/>
      </c>
      <c r="C42" s="17"/>
      <c r="D42" s="17"/>
      <c r="E42" s="17"/>
      <c r="F42" s="20"/>
      <c r="G42" s="17"/>
      <c r="H42" s="17"/>
      <c r="I42" s="17"/>
    </row>
    <row r="43" spans="2:9" x14ac:dyDescent="0.25">
      <c r="B43" s="12" t="str">
        <f t="shared" si="0"/>
        <v/>
      </c>
      <c r="C43" s="17"/>
      <c r="D43" s="17"/>
      <c r="E43" s="17"/>
      <c r="F43" s="20"/>
      <c r="G43" s="17"/>
      <c r="H43" s="17"/>
      <c r="I43" s="17"/>
    </row>
    <row r="44" spans="2:9" x14ac:dyDescent="0.25">
      <c r="B44" s="12" t="str">
        <f t="shared" si="0"/>
        <v/>
      </c>
      <c r="C44" s="17"/>
      <c r="D44" s="17"/>
      <c r="E44" s="17"/>
      <c r="F44" s="20"/>
      <c r="G44" s="17"/>
      <c r="H44" s="17"/>
      <c r="I44" s="17"/>
    </row>
    <row r="45" spans="2:9" x14ac:dyDescent="0.25">
      <c r="B45" s="12" t="str">
        <f t="shared" si="0"/>
        <v/>
      </c>
      <c r="C45" s="17"/>
      <c r="D45" s="17"/>
      <c r="E45" s="17"/>
      <c r="F45" s="20"/>
      <c r="G45" s="17"/>
      <c r="H45" s="17"/>
      <c r="I45" s="17"/>
    </row>
    <row r="46" spans="2:9" x14ac:dyDescent="0.25">
      <c r="B46" s="12" t="str">
        <f t="shared" si="0"/>
        <v/>
      </c>
      <c r="C46" s="17"/>
      <c r="D46" s="17"/>
      <c r="E46" s="17"/>
      <c r="F46" s="20"/>
      <c r="G46" s="17"/>
      <c r="H46" s="17"/>
      <c r="I46" s="17"/>
    </row>
    <row r="47" spans="2:9" x14ac:dyDescent="0.25">
      <c r="B47" s="12" t="str">
        <f t="shared" si="0"/>
        <v/>
      </c>
      <c r="C47" s="17"/>
      <c r="D47" s="17"/>
      <c r="E47" s="17"/>
      <c r="F47" s="20"/>
      <c r="G47" s="17"/>
      <c r="H47" s="17"/>
      <c r="I47" s="17"/>
    </row>
    <row r="48" spans="2:9" x14ac:dyDescent="0.25">
      <c r="B48" s="12" t="str">
        <f t="shared" si="0"/>
        <v/>
      </c>
      <c r="C48" s="17"/>
      <c r="D48" s="17"/>
      <c r="E48" s="17"/>
      <c r="F48" s="20"/>
      <c r="G48" s="17"/>
      <c r="H48" s="17"/>
      <c r="I48" s="17"/>
    </row>
    <row r="49" spans="2:9" x14ac:dyDescent="0.25">
      <c r="B49" s="12" t="str">
        <f t="shared" si="0"/>
        <v/>
      </c>
      <c r="C49" s="17"/>
      <c r="D49" s="17"/>
      <c r="E49" s="17"/>
      <c r="F49" s="20"/>
      <c r="G49" s="17"/>
      <c r="H49" s="17"/>
      <c r="I49" s="17"/>
    </row>
    <row r="50" spans="2:9" x14ac:dyDescent="0.25">
      <c r="B50" s="12" t="str">
        <f t="shared" si="0"/>
        <v/>
      </c>
      <c r="C50" s="17"/>
      <c r="D50" s="17"/>
      <c r="E50" s="17"/>
      <c r="F50" s="20"/>
      <c r="G50" s="17"/>
      <c r="H50" s="17"/>
      <c r="I50" s="17"/>
    </row>
    <row r="51" spans="2:9" x14ac:dyDescent="0.25">
      <c r="B51" s="12" t="str">
        <f t="shared" si="0"/>
        <v/>
      </c>
      <c r="C51" s="17"/>
      <c r="D51" s="17"/>
      <c r="E51" s="17"/>
      <c r="F51" s="20"/>
      <c r="G51" s="17"/>
      <c r="H51" s="17"/>
      <c r="I51" s="17"/>
    </row>
    <row r="52" spans="2:9" x14ac:dyDescent="0.25">
      <c r="B52" s="12" t="str">
        <f t="shared" si="0"/>
        <v/>
      </c>
      <c r="C52" s="17"/>
      <c r="D52" s="17"/>
      <c r="E52" s="17"/>
      <c r="F52" s="20"/>
      <c r="G52" s="17"/>
      <c r="H52" s="17"/>
      <c r="I52" s="17"/>
    </row>
    <row r="53" spans="2:9" x14ac:dyDescent="0.25">
      <c r="B53" s="12" t="str">
        <f t="shared" si="0"/>
        <v/>
      </c>
      <c r="C53" s="17"/>
      <c r="D53" s="17"/>
      <c r="E53" s="17"/>
      <c r="F53" s="20"/>
      <c r="G53" s="17"/>
      <c r="H53" s="17"/>
      <c r="I53" s="17"/>
    </row>
    <row r="54" spans="2:9" x14ac:dyDescent="0.25">
      <c r="B54" s="12" t="str">
        <f t="shared" si="0"/>
        <v/>
      </c>
      <c r="C54" s="17"/>
      <c r="D54" s="17"/>
      <c r="E54" s="17"/>
      <c r="F54" s="20"/>
      <c r="G54" s="17"/>
      <c r="H54" s="17"/>
      <c r="I54" s="17"/>
    </row>
    <row r="56" spans="2:9" x14ac:dyDescent="0.25">
      <c r="B56" s="21" t="s">
        <v>46</v>
      </c>
    </row>
    <row r="58" spans="2:9" x14ac:dyDescent="0.25">
      <c r="B58" s="22" t="s">
        <v>47</v>
      </c>
    </row>
    <row r="59" spans="2:9" x14ac:dyDescent="0.25">
      <c r="B59" s="8" t="s">
        <v>48</v>
      </c>
      <c r="C59" s="23" t="s">
        <v>49</v>
      </c>
    </row>
    <row r="60" spans="2:9" x14ac:dyDescent="0.25">
      <c r="B60" s="24" t="s">
        <v>50</v>
      </c>
      <c r="C60" s="23" t="s">
        <v>51</v>
      </c>
    </row>
    <row r="62" spans="2:9" x14ac:dyDescent="0.25">
      <c r="B62" s="25" t="s">
        <v>52</v>
      </c>
    </row>
  </sheetData>
  <mergeCells count="10">
    <mergeCell ref="D8:F8"/>
    <mergeCell ref="D9:F9"/>
    <mergeCell ref="D10:F10"/>
    <mergeCell ref="D11:F11"/>
    <mergeCell ref="B13:I13"/>
    <mergeCell ref="D4:E4"/>
    <mergeCell ref="G4:I4"/>
    <mergeCell ref="D5:E5"/>
    <mergeCell ref="G5:I5"/>
    <mergeCell ref="B7:F7"/>
  </mergeCells>
  <conditionalFormatting sqref="F15:F54">
    <cfRule type="expression" dxfId="3" priority="5">
      <formula>AND(F15&lt;&gt;"",F15&lt;TODAY(),G15&lt;&gt;"erledigt")</formula>
    </cfRule>
  </conditionalFormatting>
  <conditionalFormatting sqref="G15:G54">
    <cfRule type="expression" dxfId="2" priority="2">
      <formula>G15="erledigt"</formula>
    </cfRule>
    <cfRule type="expression" dxfId="1" priority="3">
      <formula>G15="in Arbeit"</formula>
    </cfRule>
    <cfRule type="expression" dxfId="0" priority="4">
      <formula>G15="offen"</formula>
    </cfRule>
  </conditionalFormatting>
  <dataValidations count="3">
    <dataValidation type="list" allowBlank="1" sqref="C15:C54" xr:uid="{00000000-0002-0000-0000-000000000000}">
      <formula1>"P – Plan,D – Do,C – Check,A – Act"</formula1>
      <formula2>0</formula2>
    </dataValidation>
    <dataValidation type="list" allowBlank="1" sqref="G15:G54" xr:uid="{00000000-0002-0000-0000-000001000000}">
      <formula1>"offen,in Arbeit,erledigt"</formula1>
      <formula2>0</formula2>
    </dataValidation>
    <dataValidation type="list" allowBlank="1" sqref="H15:H54" xr:uid="{00000000-0002-0000-0000-000002000000}">
      <formula1>"ja,nein,offen"</formula1>
      <formula2>0</formula2>
    </dataValidation>
  </dataValidations>
  <pageMargins left="0.4" right="0.4" top="1" bottom="1" header="0.511811023622047" footer="0.5"/>
  <pageSetup paperSize="9" fitToHeight="0" orientation="landscape" horizontalDpi="300" verticalDpi="300"/>
  <headerFooter>
    <oddFooter>&amp;L&amp;8 QBM Stuttgart · Go for Quality&amp;R&amp;8 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PDCA-Plan</vt:lpstr>
      <vt:lpstr>'PDCA-Plan'!Drucktitel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QBM Stuttgart</dc:creator>
  <dc:description/>
  <cp:lastModifiedBy>QBM Stuttgart</cp:lastModifiedBy>
  <cp:revision>1</cp:revision>
  <dcterms:created xsi:type="dcterms:W3CDTF">2026-10-17T21:30:08Z</dcterms:created>
  <dcterms:modified xsi:type="dcterms:W3CDTF">2026-10-20T04:29:44Z</dcterms:modified>
  <dc:language>en-US</dc:language>
  <cp:version>1</cp:version>
</cp:coreProperties>
</file>